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Foaie de calcul SAT" sheetId="1" r:id="rId1"/>
    <sheet name="Foaie de calcul PIF" sheetId="2" r:id="rId2"/>
    <sheet name="LISTA Beneficiari" sheetId="3" r:id="rId3"/>
  </sheets>
  <definedNames>
    <definedName name="_xlnm.Print_Area" localSheetId="0">'Foaie de calcul SAT'!$A$1:$C$36</definedName>
    <definedName name="_xlnm.Print_Area" localSheetId="2">'LISTA Beneficiari'!$A$1:$I$21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<sst xmlns="http://schemas.openxmlformats.org/spreadsheetml/2006/main" count="115" uniqueCount="93">
  <si>
    <t>CNP</t>
  </si>
  <si>
    <t>TOTAL</t>
  </si>
  <si>
    <t>hrana</t>
  </si>
  <si>
    <t>materiale igienico-sanitare</t>
  </si>
  <si>
    <t>Lei</t>
  </si>
  <si>
    <t>Denumirea indicatorului</t>
  </si>
  <si>
    <t>Economist</t>
  </si>
  <si>
    <t>Diana PODARU</t>
  </si>
  <si>
    <t>Director Sucursala</t>
  </si>
  <si>
    <t>Nr.crt.</t>
  </si>
  <si>
    <t>Nume si prenume copil</t>
  </si>
  <si>
    <t>Masura de protectie speciala</t>
  </si>
  <si>
    <t>Data admisie</t>
  </si>
  <si>
    <t>Hotarirea de plasament/ Sentinta civila</t>
  </si>
  <si>
    <t>Istitutia care a emis hotarirea/sentinta civila</t>
  </si>
  <si>
    <t>plasament</t>
  </si>
  <si>
    <t>Tribunalul Bucuresti</t>
  </si>
  <si>
    <t>Ersov David</t>
  </si>
  <si>
    <t>12.04.2011</t>
  </si>
  <si>
    <t>Sentinta Civila nr.635 emisa de Tribunalul Bucuresti</t>
  </si>
  <si>
    <t>Balosu Stefan Mihai</t>
  </si>
  <si>
    <t>24.11.2011</t>
  </si>
  <si>
    <t>Sentinta Civila nr.2016 emisa de Tribunalul Bucuresti</t>
  </si>
  <si>
    <t>Balosu Ionela Andreea</t>
  </si>
  <si>
    <t>Balosu Marian Cristian</t>
  </si>
  <si>
    <t>Murgu Antonio Ion</t>
  </si>
  <si>
    <t>19.01.2012</t>
  </si>
  <si>
    <t>Sentinta Civila nr. 95</t>
  </si>
  <si>
    <t>LISTA COPII CU MASURA DE PLASAMENT LA SOS SATUL COPIILOR BUCURESTI</t>
  </si>
  <si>
    <t>SOS Satele Copiilor Romania</t>
  </si>
  <si>
    <t>Denumire</t>
  </si>
  <si>
    <t>Cheltuieli propuse pentru a fi acoperite de DGASPC sector 1</t>
  </si>
  <si>
    <t>carburanti, consumabile si reparatii mijloace de transport</t>
  </si>
  <si>
    <t>Total Costuri</t>
  </si>
  <si>
    <t>Cheltuieli suporate din venituri proprii</t>
  </si>
  <si>
    <t>Suma alocata</t>
  </si>
  <si>
    <t>TOTAL ALOCAT</t>
  </si>
  <si>
    <t>Cheltuieli acoperite de DGASPC Sector 1</t>
  </si>
  <si>
    <t>Adresa Parinti</t>
  </si>
  <si>
    <t>Mama-Sector 1</t>
  </si>
  <si>
    <t>Mama - sector 1               Tatal – jud Vrancea</t>
  </si>
  <si>
    <t>Mama-sector 1                   Tatal-sector 1</t>
  </si>
  <si>
    <t>FOAIE DE CALCUL</t>
  </si>
  <si>
    <t>Zanidache Robert</t>
  </si>
  <si>
    <t>medie* (copil/luna)</t>
  </si>
  <si>
    <t>medicale (medicamente, servicii medicale pediatrie si alte specializari)</t>
  </si>
  <si>
    <t>5020706410101</t>
  </si>
  <si>
    <t>Ciobanu Raluca Mihaela Ionela</t>
  </si>
  <si>
    <t>2990912450054</t>
  </si>
  <si>
    <t>09.09.2014</t>
  </si>
  <si>
    <t xml:space="preserve">Mama- jud.Constanta             Tata-natural (adoptie deschisa conform sentintei 757/04.04.2013)     </t>
  </si>
  <si>
    <t>C12</t>
  </si>
  <si>
    <t>C15</t>
  </si>
  <si>
    <t>C11</t>
  </si>
  <si>
    <t>Ct2</t>
  </si>
  <si>
    <t>CT1</t>
  </si>
  <si>
    <t>Cheltuieli cu iluminatul</t>
  </si>
  <si>
    <t>Cheltuieli pentru incalzirea si prepararea hranei</t>
  </si>
  <si>
    <t>Cheltuieli cu curatenia apartamentelor</t>
  </si>
  <si>
    <t>transport copil si insotitor</t>
  </si>
  <si>
    <t>imbracaminte si incaltaminte</t>
  </si>
  <si>
    <t>rechizite/manuale</t>
  </si>
  <si>
    <t>materiale cultural-sportive</t>
  </si>
  <si>
    <t>bani de buzunar</t>
  </si>
  <si>
    <t>jucarii</t>
  </si>
  <si>
    <t>cazarmament admitere</t>
  </si>
  <si>
    <t>indemnizatie incetare masura</t>
  </si>
  <si>
    <t>cursuri si taxe scolare</t>
  </si>
  <si>
    <t>Costuri pe casa</t>
  </si>
  <si>
    <t>Cheltuieli pentru plata serviciilor, apa, canal, salubrizare, telefon</t>
  </si>
  <si>
    <t>Cheltuieli cu materialele didactice pentru persoanele asistate</t>
  </si>
  <si>
    <t>Cheltuieli cu obiecte de inventar de mica valoare sau scurta durata de folosire si echipament pentru persoanele asistate</t>
  </si>
  <si>
    <t>Alte cheltuieli curente (dezinsectii, igienizare si curatenie cladiri, asigurare cladiri etc)</t>
  </si>
  <si>
    <t>Costuri personal care lucreaza direct cu copilul</t>
  </si>
  <si>
    <t>salarii -asistent social</t>
  </si>
  <si>
    <t>salarii - mame, tante, psiholog, pedagog, sef serviciu rezidential</t>
  </si>
  <si>
    <t xml:space="preserve">consumabile </t>
  </si>
  <si>
    <t>cheltuieli excursii, tabere</t>
  </si>
  <si>
    <t>alte cheltuieli de personal (dezvoltare profesionala continua, supervizare, medicina muncii)</t>
  </si>
  <si>
    <t>Costuri administrative</t>
  </si>
  <si>
    <t>cheltuieli administrative diverse (internet, TV, rechizite de birou, taxe si impozite diverse)</t>
  </si>
  <si>
    <t>inlocuiri, reparatii si mentenanta (cladiri, echipamente, terenuri)+ reviziii anuale panouri electrice, generator, sisteme antifoc, gaze)</t>
  </si>
  <si>
    <t>Dan Victor CONSTANTIN</t>
  </si>
  <si>
    <t>I. Centralizator utilizarea contributiei in luna Octombrie 2015</t>
  </si>
  <si>
    <t>Denumirea unitatii de asistenta sociala: SOS CENTRUL DE CONSILIERE BUCURESTI</t>
  </si>
  <si>
    <t>Sediul: Sector 1, Bucuresti, Calea Floreasca nr 165</t>
  </si>
  <si>
    <t>Nr. pers. asistate luna Octombrie 2015: 24</t>
  </si>
  <si>
    <t>Contributie lunara/pers. asistata: 50 Lei</t>
  </si>
  <si>
    <t>Cheltuieli propuse pentru a fi acoperite de DGASPC</t>
  </si>
  <si>
    <t>Utilitati (alimentare apa, salubrizare, gaz, electricitate)</t>
  </si>
  <si>
    <t>telecomunicatii (internet, telefonie fixa, TV)</t>
  </si>
  <si>
    <t>Coordonator Centru de Consiliere</t>
  </si>
  <si>
    <t>Adina BURLACU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</si>
</sst>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lei-418]"/>
    <numFmt numFmtId="173" formatCode="#,##0.00\ [$lei-418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&quot;lei&quot;"/>
    <numFmt numFmtId="179" formatCode="#,##0.00\ &quot;lei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b/>
      <sz val="11"/>
      <color indexed="1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0" fillId="0" borderId="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indent="2"/>
    </xf>
    <xf numFmtId="171" fontId="0" fillId="0" borderId="0" xfId="42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171" fontId="4" fillId="0" borderId="0" xfId="42" applyNumberFormat="1" applyFont="1" applyFill="1" applyBorder="1" applyAlignment="1" applyProtection="1">
      <alignment horizontal="left" indent="2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71" fontId="3" fillId="0" borderId="0" xfId="42" applyNumberFormat="1" applyFont="1" applyFill="1" applyBorder="1" applyAlignment="1" applyProtection="1">
      <alignment horizontal="right" vertical="top" wrapText="1"/>
      <protection/>
    </xf>
    <xf numFmtId="0" fontId="9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1" fontId="0" fillId="0" borderId="10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173" fontId="2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173" fontId="9" fillId="0" borderId="16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173" fontId="9" fillId="0" borderId="18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justify" vertical="top" wrapText="1"/>
    </xf>
    <xf numFmtId="0" fontId="11" fillId="0" borderId="23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left"/>
    </xf>
    <xf numFmtId="0" fontId="9" fillId="0" borderId="24" xfId="0" applyFont="1" applyBorder="1" applyAlignment="1">
      <alignment horizontal="justify" vertical="top" wrapText="1"/>
    </xf>
    <xf numFmtId="0" fontId="0" fillId="0" borderId="25" xfId="0" applyFont="1" applyBorder="1" applyAlignment="1">
      <alignment vertical="top" wrapText="1"/>
    </xf>
    <xf numFmtId="1" fontId="0" fillId="0" borderId="25" xfId="0" applyNumberFormat="1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5" xfId="0" applyFont="1" applyBorder="1" applyAlignment="1">
      <alignment horizontal="justify" vertical="top" wrapText="1"/>
    </xf>
    <xf numFmtId="173" fontId="9" fillId="0" borderId="26" xfId="0" applyNumberFormat="1" applyFont="1" applyFill="1" applyBorder="1" applyAlignment="1">
      <alignment horizontal="right" vertical="top" wrapText="1"/>
    </xf>
    <xf numFmtId="49" fontId="0" fillId="0" borderId="17" xfId="0" applyNumberFormat="1" applyFont="1" applyBorder="1" applyAlignment="1">
      <alignment vertical="top" wrapText="1"/>
    </xf>
    <xf numFmtId="0" fontId="9" fillId="0" borderId="27" xfId="0" applyFont="1" applyFill="1" applyBorder="1" applyAlignment="1">
      <alignment horizontal="justify" vertical="top" wrapText="1"/>
    </xf>
    <xf numFmtId="178" fontId="0" fillId="0" borderId="28" xfId="0" applyNumberFormat="1" applyFill="1" applyBorder="1" applyAlignment="1">
      <alignment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6" fillId="33" borderId="33" xfId="0" applyFont="1" applyFill="1" applyBorder="1" applyAlignment="1">
      <alignment horizontal="left" vertical="top"/>
    </xf>
    <xf numFmtId="178" fontId="0" fillId="0" borderId="34" xfId="0" applyNumberFormat="1" applyFill="1" applyBorder="1" applyAlignment="1">
      <alignment/>
    </xf>
    <xf numFmtId="172" fontId="6" fillId="34" borderId="33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6" fillId="34" borderId="33" xfId="0" applyFont="1" applyFill="1" applyBorder="1" applyAlignment="1">
      <alignment horizontal="center" vertical="center" wrapText="1"/>
    </xf>
    <xf numFmtId="178" fontId="0" fillId="0" borderId="36" xfId="0" applyNumberFormat="1" applyFill="1" applyBorder="1" applyAlignment="1">
      <alignment/>
    </xf>
    <xf numFmtId="0" fontId="7" fillId="35" borderId="33" xfId="0" applyFont="1" applyFill="1" applyBorder="1" applyAlignment="1">
      <alignment wrapText="1"/>
    </xf>
    <xf numFmtId="178" fontId="0" fillId="0" borderId="37" xfId="0" applyNumberFormat="1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5" fillId="0" borderId="33" xfId="0" applyFont="1" applyFill="1" applyBorder="1" applyAlignment="1">
      <alignment vertical="top" wrapText="1"/>
    </xf>
    <xf numFmtId="171" fontId="3" fillId="0" borderId="33" xfId="42" applyNumberFormat="1" applyFont="1" applyFill="1" applyBorder="1" applyAlignment="1" applyProtection="1">
      <alignment horizontal="center" vertical="top" wrapText="1"/>
      <protection/>
    </xf>
    <xf numFmtId="171" fontId="13" fillId="0" borderId="38" xfId="42" applyNumberFormat="1" applyFont="1" applyFill="1" applyBorder="1" applyAlignment="1" applyProtection="1">
      <alignment horizontal="right" vertical="top" wrapText="1"/>
      <protection/>
    </xf>
    <xf numFmtId="171" fontId="13" fillId="0" borderId="30" xfId="42" applyNumberFormat="1" applyFont="1" applyFill="1" applyBorder="1" applyAlignment="1" applyProtection="1">
      <alignment horizontal="right" vertical="top" wrapText="1"/>
      <protection/>
    </xf>
    <xf numFmtId="171" fontId="13" fillId="0" borderId="39" xfId="42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171" fontId="13" fillId="0" borderId="40" xfId="42" applyNumberFormat="1" applyFont="1" applyFill="1" applyBorder="1" applyAlignment="1" applyProtection="1">
      <alignment horizontal="right" vertical="top" wrapText="1"/>
      <protection/>
    </xf>
    <xf numFmtId="171" fontId="13" fillId="0" borderId="31" xfId="42" applyNumberFormat="1" applyFont="1" applyFill="1" applyBorder="1" applyAlignment="1" applyProtection="1">
      <alignment horizontal="right" vertical="top" wrapText="1"/>
      <protection/>
    </xf>
    <xf numFmtId="0" fontId="3" fillId="0" borderId="41" xfId="0" applyFont="1" applyBorder="1" applyAlignment="1">
      <alignment vertical="top" wrapText="1"/>
    </xf>
    <xf numFmtId="171" fontId="3" fillId="0" borderId="11" xfId="42" applyNumberFormat="1" applyFont="1" applyFill="1" applyBorder="1" applyAlignment="1" applyProtection="1">
      <alignment horizontal="right" vertical="top" wrapText="1"/>
      <protection/>
    </xf>
    <xf numFmtId="171" fontId="3" fillId="0" borderId="33" xfId="42" applyNumberFormat="1" applyFont="1" applyFill="1" applyBorder="1" applyAlignment="1" applyProtection="1">
      <alignment horizontal="right" vertical="top" wrapText="1"/>
      <protection/>
    </xf>
    <xf numFmtId="171" fontId="3" fillId="0" borderId="42" xfId="42" applyNumberFormat="1" applyFont="1" applyFill="1" applyBorder="1" applyAlignment="1" applyProtection="1">
      <alignment horizontal="right" vertical="top" wrapText="1"/>
      <protection/>
    </xf>
    <xf numFmtId="0" fontId="8" fillId="36" borderId="30" xfId="0" applyFont="1" applyFill="1" applyBorder="1" applyAlignment="1">
      <alignment horizontal="left" vertical="top"/>
    </xf>
    <xf numFmtId="0" fontId="8" fillId="36" borderId="3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171" fontId="4" fillId="0" borderId="0" xfId="42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wrapText="1"/>
    </xf>
    <xf numFmtId="17" fontId="10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66.00390625" style="0" customWidth="1"/>
    <col min="2" max="2" width="12.8515625" style="19" customWidth="1"/>
    <col min="3" max="3" width="19.28125" style="0" customWidth="1"/>
  </cols>
  <sheetData>
    <row r="1" spans="1:3" ht="12.75">
      <c r="A1" s="77" t="s">
        <v>42</v>
      </c>
      <c r="B1" s="77"/>
      <c r="C1" s="77"/>
    </row>
    <row r="2" spans="1:3" ht="12.75">
      <c r="A2" s="77"/>
      <c r="B2" s="77"/>
      <c r="C2" s="77"/>
    </row>
    <row r="4" ht="13.5" thickBot="1"/>
    <row r="5" spans="1:3" s="19" customFormat="1" ht="45.75" thickBot="1">
      <c r="A5" s="56" t="s">
        <v>30</v>
      </c>
      <c r="B5" s="56" t="s">
        <v>44</v>
      </c>
      <c r="C5" s="58" t="s">
        <v>31</v>
      </c>
    </row>
    <row r="6" spans="1:3" ht="12.75">
      <c r="A6" s="55" t="s">
        <v>59</v>
      </c>
      <c r="B6" s="57">
        <v>34.333333333333336</v>
      </c>
      <c r="C6" s="48">
        <v>0</v>
      </c>
    </row>
    <row r="7" spans="1:3" ht="12.75">
      <c r="A7" s="1" t="s">
        <v>2</v>
      </c>
      <c r="B7" s="47">
        <v>506</v>
      </c>
      <c r="C7" s="49">
        <v>0</v>
      </c>
    </row>
    <row r="8" spans="1:3" ht="12.75">
      <c r="A8" s="1" t="s">
        <v>3</v>
      </c>
      <c r="B8" s="47">
        <v>37.666666666666664</v>
      </c>
      <c r="C8" s="49">
        <v>0</v>
      </c>
    </row>
    <row r="9" spans="1:3" ht="12.75">
      <c r="A9" s="1" t="s">
        <v>60</v>
      </c>
      <c r="B9" s="47">
        <v>52.666666666666664</v>
      </c>
      <c r="C9" s="49">
        <v>0</v>
      </c>
    </row>
    <row r="10" spans="1:3" ht="12.75">
      <c r="A10" s="1" t="s">
        <v>61</v>
      </c>
      <c r="B10" s="47">
        <v>22.666666666666668</v>
      </c>
      <c r="C10" s="49">
        <v>0</v>
      </c>
    </row>
    <row r="11" spans="1:3" ht="12.75">
      <c r="A11" s="1" t="s">
        <v>62</v>
      </c>
      <c r="B11" s="47">
        <v>67</v>
      </c>
      <c r="C11" s="49">
        <v>0</v>
      </c>
    </row>
    <row r="12" spans="1:3" ht="12.75">
      <c r="A12" s="1" t="s">
        <v>63</v>
      </c>
      <c r="B12" s="47">
        <v>34</v>
      </c>
      <c r="C12" s="49">
        <v>0</v>
      </c>
    </row>
    <row r="13" spans="1:3" ht="12.75">
      <c r="A13" s="1" t="s">
        <v>64</v>
      </c>
      <c r="B13" s="47">
        <v>3.3333333333333335</v>
      </c>
      <c r="C13" s="49">
        <v>0</v>
      </c>
    </row>
    <row r="14" spans="1:3" ht="12.75">
      <c r="A14" s="1" t="s">
        <v>65</v>
      </c>
      <c r="B14" s="47">
        <v>4.666666666666667</v>
      </c>
      <c r="C14" s="49">
        <v>0</v>
      </c>
    </row>
    <row r="15" spans="1:3" ht="12.75">
      <c r="A15" s="1" t="s">
        <v>66</v>
      </c>
      <c r="B15" s="47">
        <v>0</v>
      </c>
      <c r="C15" s="49">
        <v>0</v>
      </c>
    </row>
    <row r="16" spans="1:3" ht="12.75">
      <c r="A16" s="1" t="s">
        <v>45</v>
      </c>
      <c r="B16" s="47">
        <v>37.333333333333336</v>
      </c>
      <c r="C16" s="49">
        <v>0</v>
      </c>
    </row>
    <row r="17" spans="1:3" ht="13.5" thickBot="1">
      <c r="A17" s="51" t="s">
        <v>67</v>
      </c>
      <c r="B17" s="47">
        <v>41.666666666666664</v>
      </c>
      <c r="C17" s="49">
        <v>0</v>
      </c>
    </row>
    <row r="18" spans="1:3" ht="13.5" thickBot="1">
      <c r="A18" s="60" t="s">
        <v>68</v>
      </c>
      <c r="B18" s="59"/>
      <c r="C18" s="49"/>
    </row>
    <row r="19" spans="1:3" ht="12.75">
      <c r="A19" s="55" t="s">
        <v>69</v>
      </c>
      <c r="B19" s="47">
        <v>128.33333333333334</v>
      </c>
      <c r="C19" s="49">
        <v>43.333333333333336</v>
      </c>
    </row>
    <row r="20" spans="1:3" ht="12.75">
      <c r="A20" s="1" t="s">
        <v>56</v>
      </c>
      <c r="B20" s="47">
        <v>52</v>
      </c>
      <c r="C20" s="49">
        <v>24</v>
      </c>
    </row>
    <row r="21" spans="1:3" ht="12.75">
      <c r="A21" s="1" t="s">
        <v>57</v>
      </c>
      <c r="B21" s="47">
        <v>101</v>
      </c>
      <c r="C21" s="49">
        <v>33.333333333333336</v>
      </c>
    </row>
    <row r="22" spans="1:3" ht="12.75">
      <c r="A22" s="1" t="s">
        <v>70</v>
      </c>
      <c r="B22" s="47">
        <v>1</v>
      </c>
      <c r="C22" s="49">
        <v>0</v>
      </c>
    </row>
    <row r="23" spans="1:3" ht="13.5" thickBot="1">
      <c r="A23" s="1" t="s">
        <v>71</v>
      </c>
      <c r="B23" s="47">
        <v>37.333333333333336</v>
      </c>
      <c r="C23" s="49">
        <v>0</v>
      </c>
    </row>
    <row r="24" spans="1:4" ht="12.75">
      <c r="A24" s="1" t="s">
        <v>58</v>
      </c>
      <c r="B24" s="47">
        <v>12</v>
      </c>
      <c r="C24" s="49">
        <v>4.666666666666667</v>
      </c>
      <c r="D24" s="61"/>
    </row>
    <row r="25" spans="1:4" ht="13.5" thickBot="1">
      <c r="A25" s="1" t="s">
        <v>72</v>
      </c>
      <c r="B25" s="47">
        <v>57.333333333333336</v>
      </c>
      <c r="C25" s="49">
        <v>8.333333333333334</v>
      </c>
      <c r="D25" s="62"/>
    </row>
    <row r="26" spans="1:3" ht="13.5" thickBot="1">
      <c r="A26" s="51" t="s">
        <v>32</v>
      </c>
      <c r="B26" s="47">
        <v>52</v>
      </c>
      <c r="C26" s="49">
        <v>16.666666666666668</v>
      </c>
    </row>
    <row r="27" spans="1:3" ht="13.5" thickBot="1">
      <c r="A27" s="60" t="s">
        <v>73</v>
      </c>
      <c r="B27" s="59"/>
      <c r="C27" s="49"/>
    </row>
    <row r="28" spans="1:3" ht="12.75">
      <c r="A28" s="55" t="s">
        <v>74</v>
      </c>
      <c r="B28" s="47">
        <v>16</v>
      </c>
      <c r="C28" s="49">
        <v>0</v>
      </c>
    </row>
    <row r="29" spans="1:3" ht="12.75">
      <c r="A29" s="1" t="s">
        <v>75</v>
      </c>
      <c r="B29" s="47">
        <v>1713</v>
      </c>
      <c r="C29" s="49">
        <v>827.3333333333334</v>
      </c>
    </row>
    <row r="30" spans="1:3" ht="12.75">
      <c r="A30" s="1" t="s">
        <v>76</v>
      </c>
      <c r="B30" s="47">
        <v>4.666666666666667</v>
      </c>
      <c r="C30" s="49">
        <v>1.6666666666666667</v>
      </c>
    </row>
    <row r="31" spans="1:3" ht="12.75">
      <c r="A31" s="1" t="s">
        <v>77</v>
      </c>
      <c r="B31" s="47">
        <v>47.395480225988706</v>
      </c>
      <c r="C31" s="49">
        <v>16.666666666666668</v>
      </c>
    </row>
    <row r="32" spans="1:3" ht="13.5" thickBot="1">
      <c r="A32" s="51" t="s">
        <v>78</v>
      </c>
      <c r="B32" s="47">
        <v>9.532956685499057</v>
      </c>
      <c r="C32" s="49">
        <v>0</v>
      </c>
    </row>
    <row r="33" spans="1:3" ht="13.5" thickBot="1">
      <c r="A33" s="60" t="s">
        <v>79</v>
      </c>
      <c r="B33" s="59"/>
      <c r="C33" s="49"/>
    </row>
    <row r="34" spans="1:3" ht="12.75">
      <c r="A34" s="55" t="s">
        <v>80</v>
      </c>
      <c r="B34" s="47">
        <v>43.333333333333336</v>
      </c>
      <c r="C34" s="49">
        <v>10</v>
      </c>
    </row>
    <row r="35" spans="1:3" ht="13.5" thickBot="1">
      <c r="A35" s="51" t="s">
        <v>81</v>
      </c>
      <c r="B35" s="53">
        <v>87.33333333333333</v>
      </c>
      <c r="C35" s="50">
        <v>14</v>
      </c>
    </row>
    <row r="36" spans="1:3" ht="13.5" thickBot="1">
      <c r="A36" s="52" t="s">
        <v>33</v>
      </c>
      <c r="B36" s="54">
        <f>SUM(B6:B35)</f>
        <v>3203.595103578154</v>
      </c>
      <c r="C36" s="54">
        <f>SUM(C6:C35)</f>
        <v>1000</v>
      </c>
    </row>
    <row r="37" ht="12.75">
      <c r="C37" s="2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47.8515625" style="0" customWidth="1"/>
    <col min="3" max="3" width="20.7109375" style="0" customWidth="1"/>
    <col min="4" max="4" width="16.00390625" style="0" customWidth="1"/>
    <col min="5" max="5" width="13.00390625" style="0" customWidth="1"/>
  </cols>
  <sheetData>
    <row r="1" spans="2:4" ht="14.25">
      <c r="B1" s="3" t="s">
        <v>84</v>
      </c>
      <c r="C1" s="4"/>
      <c r="D1" s="4"/>
    </row>
    <row r="2" spans="2:4" ht="14.25">
      <c r="B2" s="3" t="s">
        <v>85</v>
      </c>
      <c r="C2" s="4"/>
      <c r="D2" s="4"/>
    </row>
    <row r="3" spans="2:4" ht="14.25">
      <c r="B3" s="3" t="s">
        <v>86</v>
      </c>
      <c r="C3" s="4"/>
      <c r="D3" s="4"/>
    </row>
    <row r="4" spans="2:4" ht="14.25">
      <c r="B4" s="3" t="s">
        <v>87</v>
      </c>
      <c r="C4" s="4"/>
      <c r="D4" s="4"/>
    </row>
    <row r="5" spans="2:4" ht="14.25">
      <c r="B5" s="3"/>
      <c r="C5" s="4"/>
      <c r="D5" s="4"/>
    </row>
    <row r="6" spans="2:4" ht="14.25">
      <c r="B6" s="3"/>
      <c r="C6" s="4"/>
      <c r="D6" s="4"/>
    </row>
    <row r="7" spans="2:4" ht="14.25">
      <c r="B7" s="3"/>
      <c r="C7" s="4"/>
      <c r="D7" s="4"/>
    </row>
    <row r="8" spans="2:4" ht="14.25">
      <c r="B8" s="5" t="s">
        <v>83</v>
      </c>
      <c r="C8" s="4"/>
      <c r="D8" s="4"/>
    </row>
    <row r="9" spans="2:4" ht="15" thickBot="1">
      <c r="B9" s="5"/>
      <c r="C9" s="4"/>
      <c r="D9" s="6" t="s">
        <v>4</v>
      </c>
    </row>
    <row r="10" spans="2:5" ht="57.75" thickBot="1">
      <c r="B10" s="9" t="s">
        <v>5</v>
      </c>
      <c r="C10" s="63" t="s">
        <v>88</v>
      </c>
      <c r="D10" s="63" t="s">
        <v>37</v>
      </c>
      <c r="E10" s="64" t="s">
        <v>34</v>
      </c>
    </row>
    <row r="11" spans="2:5" s="68" customFormat="1" ht="15">
      <c r="B11" s="75" t="s">
        <v>89</v>
      </c>
      <c r="C11" s="65">
        <v>0</v>
      </c>
      <c r="D11" s="66">
        <v>0</v>
      </c>
      <c r="E11" s="67">
        <f>C11-D11</f>
        <v>0</v>
      </c>
    </row>
    <row r="12" spans="2:5" s="68" customFormat="1" ht="15">
      <c r="B12" s="75" t="s">
        <v>32</v>
      </c>
      <c r="C12" s="65">
        <v>0</v>
      </c>
      <c r="D12" s="66">
        <v>0</v>
      </c>
      <c r="E12" s="67">
        <f>C12-D12</f>
        <v>0</v>
      </c>
    </row>
    <row r="13" spans="2:5" s="68" customFormat="1" ht="15.75" thickBot="1">
      <c r="B13" s="76" t="s">
        <v>90</v>
      </c>
      <c r="C13" s="69">
        <v>0</v>
      </c>
      <c r="D13" s="70">
        <v>0</v>
      </c>
      <c r="E13" s="67">
        <f>C13-D13</f>
        <v>0</v>
      </c>
    </row>
    <row r="14" spans="2:5" ht="15" thickBot="1">
      <c r="B14" s="71" t="s">
        <v>1</v>
      </c>
      <c r="C14" s="72">
        <f>SUM(C11:C13)</f>
        <v>0</v>
      </c>
      <c r="D14" s="73">
        <f>SUM(D11:D13)</f>
        <v>0</v>
      </c>
      <c r="E14" s="74">
        <f>SUM(E11:E13)</f>
        <v>0</v>
      </c>
    </row>
    <row r="15" spans="2:5" ht="14.25">
      <c r="B15" s="10"/>
      <c r="C15" s="11"/>
      <c r="D15" s="11"/>
      <c r="E15" s="11"/>
    </row>
    <row r="16" spans="2:5" ht="14.25">
      <c r="B16" s="10"/>
      <c r="C16" s="11"/>
      <c r="D16" s="11"/>
      <c r="E16" s="11"/>
    </row>
    <row r="17" spans="2:4" ht="15" customHeight="1">
      <c r="B17" s="7" t="s">
        <v>91</v>
      </c>
      <c r="C17" s="78" t="s">
        <v>6</v>
      </c>
      <c r="D17" s="78"/>
    </row>
    <row r="18" spans="2:4" ht="15.75">
      <c r="B18" s="7" t="s">
        <v>92</v>
      </c>
      <c r="C18" s="78" t="s">
        <v>82</v>
      </c>
      <c r="D18" s="78"/>
    </row>
  </sheetData>
  <sheetProtection/>
  <mergeCells count="2">
    <mergeCell ref="C17:D17"/>
    <mergeCell ref="C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140625" style="0" customWidth="1"/>
    <col min="2" max="2" width="22.421875" style="0" bestFit="1" customWidth="1"/>
    <col min="3" max="3" width="16.421875" style="0" bestFit="1" customWidth="1"/>
    <col min="4" max="4" width="15.140625" style="0" hidden="1" customWidth="1"/>
    <col min="5" max="5" width="16.00390625" style="0" customWidth="1"/>
    <col min="6" max="6" width="24.8515625" style="0" hidden="1" customWidth="1"/>
    <col min="7" max="7" width="23.140625" style="0" hidden="1" customWidth="1"/>
    <col min="8" max="8" width="26.140625" style="0" customWidth="1"/>
    <col min="9" max="9" width="13.7109375" style="0" customWidth="1"/>
  </cols>
  <sheetData>
    <row r="2" spans="1:2" ht="12.75">
      <c r="A2" s="2" t="s">
        <v>29</v>
      </c>
      <c r="B2" s="2"/>
    </row>
    <row r="3" spans="1:2" ht="12.75">
      <c r="A3" s="2"/>
      <c r="B3" s="2"/>
    </row>
    <row r="4" spans="1:2" ht="12.75">
      <c r="A4" s="2"/>
      <c r="B4" s="2"/>
    </row>
    <row r="5" spans="1:9" ht="15.75" customHeight="1">
      <c r="A5" s="79" t="s">
        <v>28</v>
      </c>
      <c r="B5" s="79"/>
      <c r="C5" s="79"/>
      <c r="D5" s="79"/>
      <c r="E5" s="79"/>
      <c r="F5" s="79"/>
      <c r="G5" s="79"/>
      <c r="H5" s="79"/>
      <c r="I5" s="79"/>
    </row>
    <row r="6" spans="1:9" ht="15.75" customHeight="1">
      <c r="A6" s="80">
        <v>42278</v>
      </c>
      <c r="B6" s="79"/>
      <c r="C6" s="79"/>
      <c r="D6" s="79"/>
      <c r="E6" s="79"/>
      <c r="F6" s="79"/>
      <c r="G6" s="79"/>
      <c r="H6" s="79"/>
      <c r="I6" s="79"/>
    </row>
    <row r="7" spans="1:8" ht="15.75">
      <c r="A7" s="18"/>
      <c r="B7" s="18"/>
      <c r="C7" s="18"/>
      <c r="D7" s="18"/>
      <c r="E7" s="18"/>
      <c r="F7" s="18"/>
      <c r="G7" s="18"/>
      <c r="H7" s="18"/>
    </row>
    <row r="8" ht="13.5" thickBot="1"/>
    <row r="9" spans="1:9" ht="39" thickBot="1">
      <c r="A9" s="32" t="s">
        <v>9</v>
      </c>
      <c r="B9" s="33" t="s">
        <v>10</v>
      </c>
      <c r="C9" s="33" t="s">
        <v>0</v>
      </c>
      <c r="D9" s="33" t="s">
        <v>11</v>
      </c>
      <c r="E9" s="33" t="s">
        <v>12</v>
      </c>
      <c r="F9" s="33" t="s">
        <v>13</v>
      </c>
      <c r="G9" s="34" t="s">
        <v>14</v>
      </c>
      <c r="H9" s="35" t="s">
        <v>38</v>
      </c>
      <c r="I9" s="36" t="s">
        <v>35</v>
      </c>
    </row>
    <row r="10" spans="1:12" ht="18" customHeight="1">
      <c r="A10" s="39">
        <v>1</v>
      </c>
      <c r="B10" s="40" t="s">
        <v>17</v>
      </c>
      <c r="C10" s="41">
        <v>5040805450069</v>
      </c>
      <c r="D10" s="42" t="s">
        <v>15</v>
      </c>
      <c r="E10" s="42" t="s">
        <v>18</v>
      </c>
      <c r="F10" s="43" t="s">
        <v>19</v>
      </c>
      <c r="G10" s="42" t="s">
        <v>16</v>
      </c>
      <c r="H10" s="42" t="s">
        <v>39</v>
      </c>
      <c r="I10" s="44">
        <v>1000</v>
      </c>
      <c r="L10" s="46" t="s">
        <v>51</v>
      </c>
    </row>
    <row r="11" spans="1:12" ht="27.75" customHeight="1">
      <c r="A11" s="12">
        <v>2</v>
      </c>
      <c r="B11" s="13" t="s">
        <v>20</v>
      </c>
      <c r="C11" s="16">
        <v>5050726410041</v>
      </c>
      <c r="D11" s="14" t="s">
        <v>15</v>
      </c>
      <c r="E11" s="14" t="s">
        <v>21</v>
      </c>
      <c r="F11" s="15" t="s">
        <v>22</v>
      </c>
      <c r="G11" s="14" t="s">
        <v>16</v>
      </c>
      <c r="H11" s="25" t="s">
        <v>40</v>
      </c>
      <c r="I11" s="26">
        <v>1000</v>
      </c>
      <c r="L11" t="s">
        <v>52</v>
      </c>
    </row>
    <row r="12" spans="1:12" ht="28.5" customHeight="1">
      <c r="A12" s="12">
        <v>3</v>
      </c>
      <c r="B12" s="13" t="s">
        <v>23</v>
      </c>
      <c r="C12" s="16">
        <v>6040710410051</v>
      </c>
      <c r="D12" s="14" t="s">
        <v>15</v>
      </c>
      <c r="E12" s="14" t="s">
        <v>21</v>
      </c>
      <c r="F12" s="15" t="s">
        <v>22</v>
      </c>
      <c r="G12" s="14" t="s">
        <v>16</v>
      </c>
      <c r="H12" s="25" t="s">
        <v>40</v>
      </c>
      <c r="I12" s="26">
        <v>1000</v>
      </c>
      <c r="L12" t="s">
        <v>52</v>
      </c>
    </row>
    <row r="13" spans="1:12" ht="25.5" customHeight="1">
      <c r="A13" s="12">
        <v>4</v>
      </c>
      <c r="B13" s="13" t="s">
        <v>24</v>
      </c>
      <c r="C13" s="31" t="s">
        <v>46</v>
      </c>
      <c r="D13" s="14" t="s">
        <v>15</v>
      </c>
      <c r="E13" s="14" t="s">
        <v>21</v>
      </c>
      <c r="F13" s="15" t="s">
        <v>22</v>
      </c>
      <c r="G13" s="14" t="s">
        <v>16</v>
      </c>
      <c r="H13" s="25" t="s">
        <v>40</v>
      </c>
      <c r="I13" s="26">
        <v>1000</v>
      </c>
      <c r="L13" t="s">
        <v>52</v>
      </c>
    </row>
    <row r="14" spans="1:12" ht="25.5">
      <c r="A14" s="12">
        <v>5</v>
      </c>
      <c r="B14" s="13" t="s">
        <v>25</v>
      </c>
      <c r="C14" s="16">
        <v>5060829410051</v>
      </c>
      <c r="D14" s="14" t="s">
        <v>15</v>
      </c>
      <c r="E14" s="14" t="s">
        <v>26</v>
      </c>
      <c r="F14" s="15" t="s">
        <v>27</v>
      </c>
      <c r="G14" s="14" t="s">
        <v>16</v>
      </c>
      <c r="H14" s="25" t="s">
        <v>41</v>
      </c>
      <c r="I14" s="26">
        <v>1000</v>
      </c>
      <c r="L14" t="s">
        <v>53</v>
      </c>
    </row>
    <row r="15" spans="1:12" ht="12.75">
      <c r="A15" s="12">
        <v>6</v>
      </c>
      <c r="B15" s="37" t="s">
        <v>43</v>
      </c>
      <c r="C15" s="38">
        <v>1970920460088</v>
      </c>
      <c r="D15" s="14"/>
      <c r="E15" s="14" t="s">
        <v>26</v>
      </c>
      <c r="F15" s="15"/>
      <c r="G15" s="14"/>
      <c r="H15" s="14" t="s">
        <v>39</v>
      </c>
      <c r="I15" s="26">
        <v>1000</v>
      </c>
      <c r="L15" t="s">
        <v>54</v>
      </c>
    </row>
    <row r="16" spans="1:12" ht="51.75" thickBot="1">
      <c r="A16" s="17">
        <v>7</v>
      </c>
      <c r="B16" s="27" t="s">
        <v>47</v>
      </c>
      <c r="C16" s="45" t="s">
        <v>48</v>
      </c>
      <c r="D16" s="28"/>
      <c r="E16" s="28" t="s">
        <v>49</v>
      </c>
      <c r="F16" s="29"/>
      <c r="G16" s="28"/>
      <c r="H16" s="28" t="s">
        <v>50</v>
      </c>
      <c r="I16" s="30">
        <v>1000</v>
      </c>
      <c r="L16" t="s">
        <v>55</v>
      </c>
    </row>
    <row r="17" spans="5:9" ht="13.5" thickBot="1">
      <c r="E17" s="21"/>
      <c r="G17" s="22" t="s">
        <v>36</v>
      </c>
      <c r="H17" s="23" t="s">
        <v>36</v>
      </c>
      <c r="I17" s="24">
        <f>SUM(I10:I16)</f>
        <v>7000</v>
      </c>
    </row>
    <row r="20" spans="2:9" ht="15.75">
      <c r="B20" s="7" t="s">
        <v>8</v>
      </c>
      <c r="C20" s="7"/>
      <c r="D20" s="8"/>
      <c r="H20" s="78" t="s">
        <v>6</v>
      </c>
      <c r="I20" s="78"/>
    </row>
    <row r="21" spans="2:9" ht="15.75">
      <c r="B21" s="7" t="s">
        <v>7</v>
      </c>
      <c r="C21" s="7"/>
      <c r="D21" s="8"/>
      <c r="H21" s="78" t="s">
        <v>82</v>
      </c>
      <c r="I21" s="78"/>
    </row>
  </sheetData>
  <sheetProtection/>
  <mergeCells count="4">
    <mergeCell ref="A5:I5"/>
    <mergeCell ref="A6:I6"/>
    <mergeCell ref="H20:I20"/>
    <mergeCell ref="H21:I21"/>
  </mergeCells>
  <printOptions/>
  <pageMargins left="0.54" right="0.5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Daniela Anton</cp:lastModifiedBy>
  <cp:lastPrinted>2015-12-22T09:06:50Z</cp:lastPrinted>
  <dcterms:created xsi:type="dcterms:W3CDTF">1996-10-14T23:33:28Z</dcterms:created>
  <dcterms:modified xsi:type="dcterms:W3CDTF">2015-12-22T09:07:00Z</dcterms:modified>
  <cp:category/>
  <cp:version/>
  <cp:contentType/>
  <cp:contentStatus/>
</cp:coreProperties>
</file>